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<sst xmlns="http://schemas.openxmlformats.org/spreadsheetml/2006/main" count="58" uniqueCount="41">
  <si>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</si>
  <si>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</si>
  <si>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</si>
  <si>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</si>
  <si>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</si>
  <si>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</si>
  <si>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</si>
  <si>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</si>
  <si>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</si>
  <si>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</si>
  <si>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</si>
  <si>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</si>
  <si>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</si>
  <si>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</si>
  <si>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</si>
  <si>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</si>
  <si>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</si>
  <si>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</si>
  <si>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36</t>
  </si>
  <si>
    <t>Сыр  твердый  порциями</t>
  </si>
  <si>
    <t>30</t>
  </si>
  <si>
    <t>20.06.15.</t>
  </si>
  <si>
    <t>Оладьи  из  творога   с  изюмом</t>
  </si>
  <si>
    <t>Бутерброд  с  маслом</t>
  </si>
  <si>
    <t>Чай  с  сахаром</t>
  </si>
  <si>
    <t>Апельсин  свежий</t>
  </si>
  <si>
    <t>100</t>
  </si>
  <si>
    <t>30/15</t>
  </si>
  <si>
    <t>200/15</t>
  </si>
  <si>
    <t>1/200</t>
  </si>
  <si>
    <t>Свежие  огурцы  порциями</t>
  </si>
  <si>
    <t>Суп  молочный  с  лапшой</t>
  </si>
  <si>
    <t>250</t>
  </si>
  <si>
    <t>Горбуша   отварная</t>
  </si>
  <si>
    <t>Соус  красный  основной</t>
  </si>
  <si>
    <t>Пюре  картофельное</t>
  </si>
  <si>
    <t>Какао  с  молоком</t>
  </si>
  <si>
    <t>Йогурт   фруктовый</t>
  </si>
  <si>
    <t>50</t>
  </si>
  <si>
    <t>150</t>
  </si>
  <si>
    <t>75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</si>
</sst>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24" sqref="B24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21</v>
      </c>
      <c r="I2" s="17" t="s">
        <v>0</v>
      </c>
      <c r="J2" s="19" t="str">
        <f>D2</f>
        <v>20.06.15.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22</v>
      </c>
      <c r="C8" s="20" t="s">
        <v>26</v>
      </c>
      <c r="D8" s="6">
        <v>15.92</v>
      </c>
      <c r="H8" s="40" t="str">
        <f t="shared" si="0"/>
        <v>Оладьи  из  творога   с  изюмом</v>
      </c>
      <c r="I8" s="41" t="str">
        <f t="shared" si="1"/>
        <v>100</v>
      </c>
      <c r="J8" s="43">
        <f t="shared" si="2"/>
        <v>15.92</v>
      </c>
    </row>
    <row r="9" spans="2:10" ht="23.25">
      <c r="B9" s="47" t="s">
        <v>23</v>
      </c>
      <c r="C9" s="20" t="s">
        <v>27</v>
      </c>
      <c r="D9" s="6">
        <v>3.4</v>
      </c>
      <c r="H9" s="40" t="str">
        <f t="shared" si="0"/>
        <v>Бутерброд  с  маслом</v>
      </c>
      <c r="I9" s="41" t="str">
        <f t="shared" si="1"/>
        <v>30/15</v>
      </c>
      <c r="J9" s="43">
        <f t="shared" si="2"/>
        <v>3.4</v>
      </c>
    </row>
    <row r="10" spans="2:10" ht="23.25">
      <c r="B10" s="47" t="s">
        <v>19</v>
      </c>
      <c r="C10" s="20" t="s">
        <v>20</v>
      </c>
      <c r="D10" s="6">
        <v>9.44</v>
      </c>
      <c r="H10" s="40" t="str">
        <f t="shared" si="0"/>
        <v>Сыр  твердый  порциями</v>
      </c>
      <c r="I10" s="41" t="str">
        <f t="shared" si="1"/>
        <v>30</v>
      </c>
      <c r="J10" s="43">
        <f t="shared" si="2"/>
        <v>9.44</v>
      </c>
    </row>
    <row r="11" spans="2:10" ht="23.25">
      <c r="B11" s="47" t="s">
        <v>17</v>
      </c>
      <c r="C11" s="20" t="s">
        <v>20</v>
      </c>
      <c r="D11" s="6">
        <v>1.13</v>
      </c>
      <c r="H11" s="40" t="str">
        <f t="shared" si="0"/>
        <v>Хлеб  витаминизированный</v>
      </c>
      <c r="I11" s="41" t="str">
        <f t="shared" si="1"/>
        <v>30</v>
      </c>
      <c r="J11" s="43">
        <f t="shared" si="2"/>
        <v>1.13</v>
      </c>
    </row>
    <row r="12" spans="2:10" ht="23.25">
      <c r="B12" s="4" t="s">
        <v>13</v>
      </c>
      <c r="C12" s="20" t="s">
        <v>18</v>
      </c>
      <c r="D12" s="6">
        <v>1.57</v>
      </c>
      <c r="H12" s="31" t="str">
        <f t="shared" si="0"/>
        <v>Хлеб  ржаной</v>
      </c>
      <c r="I12" s="41" t="str">
        <f t="shared" si="1"/>
        <v>36</v>
      </c>
      <c r="J12" s="43">
        <f t="shared" si="2"/>
        <v>1.57</v>
      </c>
    </row>
    <row r="13" spans="2:10" ht="23.25">
      <c r="B13" s="4" t="s">
        <v>24</v>
      </c>
      <c r="C13" s="20" t="s">
        <v>28</v>
      </c>
      <c r="D13" s="6">
        <v>1.24</v>
      </c>
      <c r="H13" s="31" t="str">
        <f t="shared" si="0"/>
        <v>Чай  с  сахаром</v>
      </c>
      <c r="I13" s="41" t="str">
        <f t="shared" si="1"/>
        <v>200/15</v>
      </c>
      <c r="J13" s="43">
        <f t="shared" si="2"/>
        <v>1.24</v>
      </c>
    </row>
    <row r="14" spans="2:10" ht="23.25">
      <c r="B14" s="4" t="s">
        <v>25</v>
      </c>
      <c r="C14" s="20" t="s">
        <v>29</v>
      </c>
      <c r="D14" s="6">
        <v>13.33</v>
      </c>
      <c r="H14" s="31" t="str">
        <f t="shared" si="0"/>
        <v>Апельсин  свежий</v>
      </c>
      <c r="I14" s="41" t="str">
        <f t="shared" si="1"/>
        <v>1/200</v>
      </c>
      <c r="J14" s="43">
        <f t="shared" si="2"/>
        <v>13.33</v>
      </c>
    </row>
    <row r="15" spans="2:10" ht="23.25">
      <c r="B15" s="4"/>
      <c r="C15" s="5"/>
      <c r="D15" s="6"/>
      <c r="H15" s="31">
        <f t="shared" si="0"/>
      </c>
      <c r="I15" s="41">
        <f t="shared" si="1"/>
      </c>
      <c r="J15" s="43">
        <f t="shared" si="2"/>
      </c>
    </row>
    <row r="16" spans="2:10" ht="23.25">
      <c r="B16" s="4" t="s">
        <v>37</v>
      </c>
      <c r="C16" s="5">
        <v>200</v>
      </c>
      <c r="D16" s="6">
        <v>12.92</v>
      </c>
      <c r="H16" s="31" t="str">
        <f t="shared" si="0"/>
        <v>Йогурт   фруктовый</v>
      </c>
      <c r="I16" s="41">
        <f t="shared" si="1"/>
        <v>200</v>
      </c>
      <c r="J16" s="43">
        <f t="shared" si="2"/>
        <v>12.92</v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58.949999999999996</v>
      </c>
      <c r="H18" s="13"/>
      <c r="I18" s="9" t="s">
        <v>4</v>
      </c>
      <c r="J18" s="10">
        <f>SUM(J7:J17)</f>
        <v>58.949999999999996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7" t="s">
        <v>30</v>
      </c>
      <c r="C21" s="20" t="s">
        <v>26</v>
      </c>
      <c r="D21" s="6">
        <v>11.73</v>
      </c>
      <c r="H21" s="48" t="str">
        <f t="shared" si="3"/>
        <v>Свежие  огурцы  порциями</v>
      </c>
      <c r="I21" s="5" t="str">
        <f aca="true" t="shared" si="4" ref="I21:I33">IF(C21&lt;&gt;0,C21,"")</f>
        <v>100</v>
      </c>
      <c r="J21" s="6">
        <f aca="true" t="shared" si="5" ref="J21:J33">IF(D21&lt;&gt;0,D21,"")</f>
        <v>11.73</v>
      </c>
    </row>
    <row r="22" spans="2:10" ht="23.25">
      <c r="B22" s="47" t="s">
        <v>31</v>
      </c>
      <c r="C22" s="20" t="s">
        <v>32</v>
      </c>
      <c r="D22" s="6">
        <v>6.07</v>
      </c>
      <c r="H22" s="48" t="str">
        <f t="shared" si="3"/>
        <v>Суп  молочный  с  лапшой</v>
      </c>
      <c r="I22" s="5" t="str">
        <f t="shared" si="4"/>
        <v>250</v>
      </c>
      <c r="J22" s="6">
        <f t="shared" si="5"/>
        <v>6.07</v>
      </c>
    </row>
    <row r="23" spans="2:10" ht="23.25">
      <c r="B23" s="47" t="s">
        <v>33</v>
      </c>
      <c r="C23" s="20" t="s">
        <v>40</v>
      </c>
      <c r="D23" s="6">
        <v>25.57</v>
      </c>
      <c r="H23" s="48" t="str">
        <f t="shared" si="3"/>
        <v>Горбуша   отварная</v>
      </c>
      <c r="I23" s="5" t="str">
        <f t="shared" si="4"/>
        <v>75</v>
      </c>
      <c r="J23" s="6">
        <f t="shared" si="5"/>
        <v>25.57</v>
      </c>
    </row>
    <row r="24" spans="2:10" ht="23.25">
      <c r="B24" s="47" t="s">
        <v>34</v>
      </c>
      <c r="C24" s="20" t="s">
        <v>38</v>
      </c>
      <c r="D24" s="6">
        <v>0.5</v>
      </c>
      <c r="H24" s="48" t="str">
        <f t="shared" si="3"/>
        <v>Соус  красный  основной</v>
      </c>
      <c r="I24" s="5" t="str">
        <f t="shared" si="4"/>
        <v>50</v>
      </c>
      <c r="J24" s="6">
        <f t="shared" si="5"/>
        <v>0.5</v>
      </c>
    </row>
    <row r="25" spans="2:10" ht="23.25">
      <c r="B25" s="47" t="s">
        <v>35</v>
      </c>
      <c r="C25" s="20" t="s">
        <v>39</v>
      </c>
      <c r="D25" s="6">
        <v>6.66</v>
      </c>
      <c r="H25" s="12" t="str">
        <f t="shared" si="3"/>
        <v>Пюре  картофельное</v>
      </c>
      <c r="I25" s="5" t="str">
        <f t="shared" si="4"/>
        <v>150</v>
      </c>
      <c r="J25" s="6">
        <f t="shared" si="5"/>
        <v>6.66</v>
      </c>
    </row>
    <row r="26" spans="2:10" ht="23.25">
      <c r="B26" s="47" t="s">
        <v>17</v>
      </c>
      <c r="C26" s="20" t="s">
        <v>16</v>
      </c>
      <c r="D26" s="6">
        <v>2.27</v>
      </c>
      <c r="H26" s="12" t="str">
        <f t="shared" si="3"/>
        <v>Хлеб  витаминизированный</v>
      </c>
      <c r="I26" s="5" t="str">
        <f t="shared" si="4"/>
        <v>60</v>
      </c>
      <c r="J26" s="6">
        <f t="shared" si="5"/>
        <v>2.27</v>
      </c>
    </row>
    <row r="27" spans="2:10" ht="23.25">
      <c r="B27" s="4" t="s">
        <v>13</v>
      </c>
      <c r="C27" s="20" t="s">
        <v>18</v>
      </c>
      <c r="D27" s="6">
        <v>1.57</v>
      </c>
      <c r="H27" s="12" t="str">
        <f t="shared" si="3"/>
        <v>Хлеб  ржаной</v>
      </c>
      <c r="I27" s="5" t="str">
        <f t="shared" si="4"/>
        <v>36</v>
      </c>
      <c r="J27" s="6">
        <f t="shared" si="5"/>
        <v>1.57</v>
      </c>
    </row>
    <row r="28" spans="2:10" ht="23.25">
      <c r="B28" s="4" t="s">
        <v>36</v>
      </c>
      <c r="C28" s="20" t="s">
        <v>12</v>
      </c>
      <c r="D28" s="6">
        <v>6.78</v>
      </c>
      <c r="H28" s="12" t="str">
        <f t="shared" si="3"/>
        <v>Какао  с  молоком</v>
      </c>
      <c r="I28" s="5" t="str">
        <f t="shared" si="4"/>
        <v>200</v>
      </c>
      <c r="J28" s="6">
        <f t="shared" si="5"/>
        <v>6.78</v>
      </c>
    </row>
    <row r="29" spans="2:10" ht="23.25">
      <c r="B29" s="4"/>
      <c r="C29" s="20"/>
      <c r="D29" s="6"/>
      <c r="H29" s="12">
        <f t="shared" si="3"/>
      </c>
      <c r="I29" s="5">
        <f>IF(C29&lt;&gt;0,C29,"")</f>
      </c>
      <c r="J29" s="6">
        <f t="shared" si="5"/>
      </c>
    </row>
    <row r="30" spans="2:10" ht="23.25">
      <c r="B30" s="47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61.150000000000006</v>
      </c>
      <c r="H32" s="36">
        <f t="shared" si="3"/>
      </c>
      <c r="I32" s="42" t="str">
        <f t="shared" si="4"/>
        <v>сумма:</v>
      </c>
      <c r="J32" s="44">
        <f t="shared" si="5"/>
        <v>61.150000000000006</v>
      </c>
    </row>
    <row r="33" spans="2:10" ht="28.5" thickBot="1">
      <c r="B33" s="26"/>
      <c r="C33" s="27" t="s">
        <v>10</v>
      </c>
      <c r="D33" s="28">
        <f>D18+D32</f>
        <v>120.1</v>
      </c>
      <c r="H33" s="32">
        <f t="shared" si="3"/>
      </c>
      <c r="I33" s="45" t="str">
        <f t="shared" si="4"/>
        <v>ИТОГО:</v>
      </c>
      <c r="J33" s="46">
        <f t="shared" si="5"/>
        <v>120.1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2015-06-19T03:12:12Z</dcterms:modified>
  <cp:category/>
  <cp:version/>
  <cp:contentType/>
  <cp:contentStatus/>
</cp:coreProperties>
</file>